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Лист1!$A$6:$H$35</definedName>
    <definedName name="_xlnm.Print_Area" localSheetId="0">Лист1!$A$1:$H$36</definedName>
  </definedNames>
  <calcPr calcId="125725"/>
</workbook>
</file>

<file path=xl/calcChain.xml><?xml version="1.0" encoding="utf-8"?>
<calcChain xmlns="http://schemas.openxmlformats.org/spreadsheetml/2006/main">
  <c r="H36" i="1"/>
  <c r="H9" l="1"/>
  <c r="H24"/>
  <c r="H25"/>
  <c r="H26"/>
  <c r="H27"/>
  <c r="H28"/>
  <c r="H29"/>
  <c r="H30"/>
  <c r="H31"/>
  <c r="H32"/>
  <c r="H33"/>
  <c r="H34"/>
  <c r="H16"/>
  <c r="H17"/>
  <c r="H18"/>
  <c r="H19"/>
  <c r="H20"/>
  <c r="H21"/>
  <c r="H22"/>
  <c r="H23"/>
  <c r="H10"/>
  <c r="H11"/>
  <c r="H12"/>
  <c r="H13"/>
  <c r="H14"/>
  <c r="H15"/>
  <c r="H8"/>
  <c r="H35"/>
</calcChain>
</file>

<file path=xl/sharedStrings.xml><?xml version="1.0" encoding="utf-8"?>
<sst xmlns="http://schemas.openxmlformats.org/spreadsheetml/2006/main" count="65" uniqueCount="52">
  <si>
    <t>к постановлению Администрации</t>
  </si>
  <si>
    <t>Базовый норматив затрат на оказание муниципальных услуг, оказываемых  муниципальными бюджетными, муниципальными автономными учреждениями культуры, муниципальными бюджетными учреждениями дополнительного образования в сфере культуры</t>
  </si>
  <si>
    <t>№</t>
  </si>
  <si>
    <t>Базовый норматив затрат на единицу объема 
(руб.)</t>
  </si>
  <si>
    <t>Затраты на оплату труда работников, непосредственно связанных с оказанием услуги (руб.)</t>
  </si>
  <si>
    <t>Затраты на коммунальные услуги 
(руб.)</t>
  </si>
  <si>
    <t>Отраслевой корректирующий коэффициент</t>
  </si>
  <si>
    <t>Нормативные 
затраты на 
оказание 
муниципальной
услуги (руб.)</t>
  </si>
  <si>
    <t>Содержание муниципальной 
услуги, условия (формы) оказания муниципальной услуги</t>
  </si>
  <si>
    <t>Показ (организация показа) спектаклей (театральных постановок)</t>
  </si>
  <si>
    <t>Показ (организация показа) концертов и концертных программ</t>
  </si>
  <si>
    <t>на закрытой площадке</t>
  </si>
  <si>
    <t>Показ кинофильмов</t>
  </si>
  <si>
    <t>в стационарных условиях</t>
  </si>
  <si>
    <t>Библиотечное, библиографическое и информационное обслуживание пользователей библиотеки</t>
  </si>
  <si>
    <t>Публичный показ музейных предметов, музейных коллекций</t>
  </si>
  <si>
    <t>Создание экспозиций (выставок) музеев, организация выездных выставок</t>
  </si>
  <si>
    <t>декоративно-прикладное творчество</t>
  </si>
  <si>
    <t xml:space="preserve">Реализация дополнительных предпрофессиональных программ в области искусств </t>
  </si>
  <si>
    <t>дизайн</t>
  </si>
  <si>
    <t>архитектура</t>
  </si>
  <si>
    <t>живопись</t>
  </si>
  <si>
    <t>струнные инструменты</t>
  </si>
  <si>
    <t>народные инструменты</t>
  </si>
  <si>
    <t>фортепиано</t>
  </si>
  <si>
    <t>духовые и ударные инструменты</t>
  </si>
  <si>
    <t>Наименование муниципальной 
услуги</t>
  </si>
  <si>
    <t>Формирование, учет, изучение, обеспечение физического сохранения и безопасности фондов библиотек, включая оцифровку фондов</t>
  </si>
  <si>
    <t>Формирование, учет, изучение, обеспечение физического сохранения и безопасности музейных предметов, музейных коллекций</t>
  </si>
  <si>
    <t>Формирование, сохранение, содержание и учет коллекций диких и домашних животных, растений</t>
  </si>
  <si>
    <t>с учетом всех форм (стационар)</t>
  </si>
  <si>
    <t>с учетом всех форм (на выезде)</t>
  </si>
  <si>
    <t>с учетом всех форм, в стационарных условиях</t>
  </si>
  <si>
    <t>Создание спектаклей</t>
  </si>
  <si>
    <t>музыкальная комедия, 
малая форма (камерный спектакль)</t>
  </si>
  <si>
    <t>кукольный спектакль,
малая форма (камерный спектакль)</t>
  </si>
  <si>
    <r>
      <t xml:space="preserve">Создание спектаклей </t>
    </r>
    <r>
      <rPr>
        <sz val="10"/>
        <color indexed="30"/>
        <rFont val="Times New Roman"/>
        <family val="1"/>
        <charset val="204"/>
      </rPr>
      <t/>
    </r>
  </si>
  <si>
    <t>музыкальная комедия, 
большая форма (многонаселенная пьеса, из двух и более актов)</t>
  </si>
  <si>
    <t>Создание концертов и концертных программ</t>
  </si>
  <si>
    <t>сборный концерт</t>
  </si>
  <si>
    <t>Организация деятельности клубных формирований и формирований самодеятельного народного творчества (бесплатная)</t>
  </si>
  <si>
    <t>Организация деятельности клубных формирований и формирований самодеятельного народного творчества (платная)</t>
  </si>
  <si>
    <t xml:space="preserve">культурно-массовых 
(иные зрелищные мероприятия) </t>
  </si>
  <si>
    <t>Организация и проведение культурно-массовых мероприятий (платная)</t>
  </si>
  <si>
    <t>культурно-массовых 
(иные зрелищные мероприятия)</t>
  </si>
  <si>
    <t>Организация и проведение культурно-массовых мероприятий (бесплатная)</t>
  </si>
  <si>
    <t xml:space="preserve">Организация и проведение культурно-массовых мероприятий </t>
  </si>
  <si>
    <t>творческих 
(фестиваль, выставка, конкурс, смотр)</t>
  </si>
  <si>
    <t xml:space="preserve">Реализация дополнительных общеразвивающих программ </t>
  </si>
  <si>
    <t>художественной</t>
  </si>
  <si>
    <t>Приложение № 30</t>
  </si>
  <si>
    <t>ЗАТО г. Железногорск
от 14.01.2019 № 22</t>
  </si>
</sst>
</file>

<file path=xl/styles.xml><?xml version="1.0" encoding="utf-8"?>
<styleSheet xmlns="http://schemas.openxmlformats.org/spreadsheetml/2006/main">
  <numFmts count="2">
    <numFmt numFmtId="164" formatCode="#,##0.00000"/>
    <numFmt numFmtId="165" formatCode="0.00000"/>
  </numFmts>
  <fonts count="15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Calibri"/>
      <family val="2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4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164" fontId="1" fillId="0" borderId="1" xfId="0" applyNumberFormat="1" applyFont="1" applyFill="1" applyBorder="1" applyAlignment="1">
      <alignment vertical="center"/>
    </xf>
    <xf numFmtId="0" fontId="4" fillId="0" borderId="2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top" wrapText="1"/>
    </xf>
    <xf numFmtId="3" fontId="1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vertical="center"/>
    </xf>
    <xf numFmtId="0" fontId="10" fillId="0" borderId="0" xfId="0" applyFont="1" applyAlignment="1">
      <alignment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4" fillId="0" borderId="1" xfId="1" applyFont="1" applyFill="1" applyBorder="1" applyAlignment="1" applyProtection="1">
      <alignment vertical="center" wrapText="1"/>
      <protection locked="0"/>
    </xf>
    <xf numFmtId="0" fontId="6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vertical="top" wrapText="1"/>
    </xf>
    <xf numFmtId="0" fontId="8" fillId="0" borderId="1" xfId="0" applyNumberFormat="1" applyFont="1" applyFill="1" applyBorder="1" applyAlignment="1" applyProtection="1">
      <alignment horizontal="left" vertical="center" wrapText="1"/>
      <protection locked="0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top" wrapText="1"/>
    </xf>
    <xf numFmtId="0" fontId="0" fillId="0" borderId="0" xfId="0" applyFill="1" applyAlignment="1">
      <alignment vertical="center"/>
    </xf>
    <xf numFmtId="0" fontId="0" fillId="0" borderId="0" xfId="0" applyFill="1"/>
    <xf numFmtId="0" fontId="13" fillId="0" borderId="1" xfId="0" applyFont="1" applyBorder="1" applyAlignment="1">
      <alignment wrapText="1"/>
    </xf>
    <xf numFmtId="0" fontId="12" fillId="0" borderId="1" xfId="0" applyFont="1" applyBorder="1" applyAlignment="1">
      <alignment vertical="center"/>
    </xf>
    <xf numFmtId="49" fontId="6" fillId="0" borderId="1" xfId="0" applyNumberFormat="1" applyFont="1" applyFill="1" applyBorder="1" applyAlignment="1">
      <alignment vertical="center" wrapText="1"/>
    </xf>
    <xf numFmtId="165" fontId="0" fillId="0" borderId="0" xfId="0" applyNumberFormat="1"/>
    <xf numFmtId="0" fontId="1" fillId="0" borderId="2" xfId="0" applyNumberFormat="1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vertical="center"/>
    </xf>
    <xf numFmtId="165" fontId="1" fillId="0" borderId="1" xfId="0" applyNumberFormat="1" applyFont="1" applyFill="1" applyBorder="1" applyAlignment="1">
      <alignment vertical="center"/>
    </xf>
    <xf numFmtId="0" fontId="13" fillId="0" borderId="1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164" fontId="14" fillId="0" borderId="2" xfId="0" applyNumberFormat="1" applyFont="1" applyFill="1" applyBorder="1" applyAlignment="1">
      <alignment vertical="center"/>
    </xf>
    <xf numFmtId="165" fontId="1" fillId="0" borderId="2" xfId="0" applyNumberFormat="1" applyFont="1" applyFill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</cellXfs>
  <cellStyles count="2">
    <cellStyle name="Обычный" xfId="0" builtinId="0"/>
    <cellStyle name="Обычный 2 4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6"/>
  <sheetViews>
    <sheetView tabSelected="1" view="pageBreakPreview" zoomScale="80" zoomScaleNormal="80" zoomScaleSheetLayoutView="80" workbookViewId="0">
      <selection activeCell="G5" sqref="G5"/>
    </sheetView>
  </sheetViews>
  <sheetFormatPr defaultRowHeight="15"/>
  <cols>
    <col min="1" max="1" width="5.28515625" customWidth="1"/>
    <col min="2" max="2" width="31.5703125" customWidth="1"/>
    <col min="3" max="3" width="27" customWidth="1"/>
    <col min="4" max="4" width="16.42578125" customWidth="1"/>
    <col min="5" max="5" width="16.7109375" customWidth="1"/>
    <col min="6" max="6" width="14.28515625" customWidth="1"/>
    <col min="7" max="7" width="9.42578125" customWidth="1"/>
    <col min="8" max="8" width="16.7109375" customWidth="1"/>
    <col min="9" max="9" width="13.5703125" customWidth="1"/>
    <col min="11" max="11" width="9.42578125" bestFit="1" customWidth="1"/>
  </cols>
  <sheetData>
    <row r="1" spans="1:11" ht="15.75">
      <c r="A1" s="1"/>
      <c r="B1" s="1"/>
      <c r="C1" s="1"/>
      <c r="D1" s="1"/>
      <c r="E1" s="1"/>
      <c r="F1" s="7" t="s">
        <v>50</v>
      </c>
      <c r="G1" s="7"/>
      <c r="H1" s="7"/>
    </row>
    <row r="2" spans="1:11" ht="15.75">
      <c r="A2" s="1"/>
      <c r="B2" s="1"/>
      <c r="C2" s="1"/>
      <c r="D2" s="1"/>
      <c r="E2" s="1"/>
      <c r="F2" s="7" t="s">
        <v>0</v>
      </c>
      <c r="G2" s="7"/>
      <c r="H2" s="7"/>
    </row>
    <row r="3" spans="1:11" ht="33.75" customHeight="1">
      <c r="A3" s="1"/>
      <c r="B3" s="1"/>
      <c r="C3" s="1"/>
      <c r="D3" s="1"/>
      <c r="E3" s="1"/>
      <c r="F3" s="41" t="s">
        <v>51</v>
      </c>
      <c r="G3" s="41"/>
      <c r="H3" s="7"/>
    </row>
    <row r="4" spans="1:11" ht="18.75">
      <c r="A4" s="2"/>
      <c r="B4" s="3"/>
      <c r="C4" s="3"/>
      <c r="D4" s="3"/>
      <c r="E4" s="3"/>
      <c r="F4" s="4"/>
      <c r="G4" s="4"/>
      <c r="H4" s="3"/>
    </row>
    <row r="5" spans="1:11" ht="18.75">
      <c r="A5" s="2"/>
      <c r="B5" s="3"/>
      <c r="C5" s="3"/>
      <c r="D5" s="3"/>
      <c r="E5" s="3"/>
      <c r="F5" s="3"/>
      <c r="G5" s="3"/>
      <c r="H5" s="3"/>
    </row>
    <row r="6" spans="1:11" ht="79.5" customHeight="1">
      <c r="A6" s="39" t="s">
        <v>1</v>
      </c>
      <c r="B6" s="40"/>
      <c r="C6" s="40"/>
      <c r="D6" s="40"/>
      <c r="E6" s="40"/>
      <c r="F6" s="40"/>
      <c r="G6" s="40"/>
      <c r="H6" s="40"/>
    </row>
    <row r="7" spans="1:11" ht="114.75" customHeight="1">
      <c r="A7" s="5" t="s">
        <v>2</v>
      </c>
      <c r="B7" s="6" t="s">
        <v>26</v>
      </c>
      <c r="C7" s="6" t="s">
        <v>8</v>
      </c>
      <c r="D7" s="6" t="s">
        <v>3</v>
      </c>
      <c r="E7" s="6" t="s">
        <v>4</v>
      </c>
      <c r="F7" s="6" t="s">
        <v>5</v>
      </c>
      <c r="G7" s="6" t="s">
        <v>6</v>
      </c>
      <c r="H7" s="6" t="s">
        <v>7</v>
      </c>
    </row>
    <row r="8" spans="1:11" ht="54.75" customHeight="1">
      <c r="A8" s="19">
        <v>1</v>
      </c>
      <c r="B8" s="24" t="s">
        <v>9</v>
      </c>
      <c r="C8" s="24" t="s">
        <v>30</v>
      </c>
      <c r="D8" s="16">
        <v>540.77350000000001</v>
      </c>
      <c r="E8" s="16">
        <v>457.32934999999998</v>
      </c>
      <c r="F8" s="34">
        <v>30.248100000000001</v>
      </c>
      <c r="G8" s="18">
        <v>1</v>
      </c>
      <c r="H8" s="16">
        <f>D8*G8</f>
        <v>540.77350000000001</v>
      </c>
      <c r="I8" s="8"/>
    </row>
    <row r="9" spans="1:11" ht="45" customHeight="1">
      <c r="A9" s="19">
        <v>2</v>
      </c>
      <c r="B9" s="24" t="s">
        <v>9</v>
      </c>
      <c r="C9" s="30" t="s">
        <v>31</v>
      </c>
      <c r="D9" s="36">
        <v>323.72012999999998</v>
      </c>
      <c r="E9" s="16">
        <v>198.59858</v>
      </c>
      <c r="F9" s="34">
        <v>19.22</v>
      </c>
      <c r="G9" s="18">
        <v>1</v>
      </c>
      <c r="H9" s="16">
        <f t="shared" ref="H9:H21" si="0">D9*G9</f>
        <v>323.72012999999998</v>
      </c>
      <c r="I9" s="17"/>
    </row>
    <row r="10" spans="1:11" ht="43.5" customHeight="1">
      <c r="A10" s="19">
        <v>3</v>
      </c>
      <c r="B10" s="24" t="s">
        <v>10</v>
      </c>
      <c r="C10" s="24" t="s">
        <v>30</v>
      </c>
      <c r="D10" s="16">
        <v>353.13074</v>
      </c>
      <c r="E10" s="16">
        <v>167.84903</v>
      </c>
      <c r="F10" s="34">
        <v>52.419310000000003</v>
      </c>
      <c r="G10" s="18">
        <v>1</v>
      </c>
      <c r="H10" s="16">
        <f t="shared" si="0"/>
        <v>353.13074</v>
      </c>
      <c r="I10" s="8"/>
    </row>
    <row r="11" spans="1:11" ht="45.75" customHeight="1">
      <c r="A11" s="19">
        <v>4</v>
      </c>
      <c r="B11" s="24" t="s">
        <v>10</v>
      </c>
      <c r="C11" s="30" t="s">
        <v>31</v>
      </c>
      <c r="D11" s="16">
        <v>475.43333000000001</v>
      </c>
      <c r="E11" s="16">
        <v>232.39791</v>
      </c>
      <c r="F11" s="34">
        <v>73.97833</v>
      </c>
      <c r="G11" s="18">
        <v>1</v>
      </c>
      <c r="H11" s="16">
        <f t="shared" si="0"/>
        <v>475.43333000000001</v>
      </c>
      <c r="I11" s="8"/>
    </row>
    <row r="12" spans="1:11" ht="26.45" customHeight="1">
      <c r="A12" s="19">
        <v>5</v>
      </c>
      <c r="B12" s="24" t="s">
        <v>12</v>
      </c>
      <c r="C12" s="24" t="s">
        <v>11</v>
      </c>
      <c r="D12" s="16">
        <v>250.89963</v>
      </c>
      <c r="E12" s="16">
        <v>107.38925999999999</v>
      </c>
      <c r="F12" s="34">
        <v>38.359259999999999</v>
      </c>
      <c r="G12" s="18">
        <v>1</v>
      </c>
      <c r="H12" s="16">
        <f t="shared" si="0"/>
        <v>250.89963</v>
      </c>
      <c r="I12" s="8"/>
      <c r="K12" s="31"/>
    </row>
    <row r="13" spans="1:11" ht="45.75" customHeight="1">
      <c r="A13" s="19">
        <v>6</v>
      </c>
      <c r="B13" s="10" t="s">
        <v>14</v>
      </c>
      <c r="C13" s="10" t="s">
        <v>32</v>
      </c>
      <c r="D13" s="36">
        <v>81.162170000000003</v>
      </c>
      <c r="E13" s="37">
        <v>47.207970000000003</v>
      </c>
      <c r="F13" s="38">
        <v>7.2569800000000004</v>
      </c>
      <c r="G13" s="32">
        <v>1</v>
      </c>
      <c r="H13" s="33">
        <f t="shared" si="0"/>
        <v>81.162170000000003</v>
      </c>
      <c r="I13" s="8"/>
    </row>
    <row r="14" spans="1:11" s="27" customFormat="1" ht="28.5" customHeight="1">
      <c r="A14" s="19">
        <v>7</v>
      </c>
      <c r="B14" s="25" t="s">
        <v>15</v>
      </c>
      <c r="C14" s="10" t="s">
        <v>32</v>
      </c>
      <c r="D14" s="16">
        <v>223.56448</v>
      </c>
      <c r="E14" s="16">
        <v>155.30232000000001</v>
      </c>
      <c r="F14" s="34">
        <v>26.673490000000001</v>
      </c>
      <c r="G14" s="18">
        <v>1</v>
      </c>
      <c r="H14" s="16">
        <f t="shared" si="0"/>
        <v>223.56448</v>
      </c>
      <c r="I14" s="26"/>
    </row>
    <row r="15" spans="1:11" ht="42" customHeight="1">
      <c r="A15" s="19">
        <v>8</v>
      </c>
      <c r="B15" s="24" t="s">
        <v>18</v>
      </c>
      <c r="C15" s="24" t="s">
        <v>17</v>
      </c>
      <c r="D15" s="16">
        <v>97.688760000000002</v>
      </c>
      <c r="E15" s="16">
        <v>57.605379999999997</v>
      </c>
      <c r="F15" s="16">
        <v>8.7304200000000005</v>
      </c>
      <c r="G15" s="18">
        <v>1</v>
      </c>
      <c r="H15" s="16">
        <f t="shared" si="0"/>
        <v>97.688760000000002</v>
      </c>
      <c r="I15" s="8"/>
    </row>
    <row r="16" spans="1:11" ht="42.75" customHeight="1">
      <c r="A16" s="19">
        <v>9</v>
      </c>
      <c r="B16" s="24" t="s">
        <v>18</v>
      </c>
      <c r="C16" s="24" t="s">
        <v>19</v>
      </c>
      <c r="D16" s="16">
        <v>69.287300000000002</v>
      </c>
      <c r="E16" s="16">
        <v>40.857550000000003</v>
      </c>
      <c r="F16" s="16">
        <v>6.1921900000000001</v>
      </c>
      <c r="G16" s="18">
        <v>1</v>
      </c>
      <c r="H16" s="16">
        <f t="shared" si="0"/>
        <v>69.287300000000002</v>
      </c>
      <c r="I16" s="8"/>
    </row>
    <row r="17" spans="1:9" ht="41.25" customHeight="1">
      <c r="A17" s="19">
        <v>10</v>
      </c>
      <c r="B17" s="24" t="s">
        <v>18</v>
      </c>
      <c r="C17" s="24" t="s">
        <v>20</v>
      </c>
      <c r="D17" s="16">
        <v>46.82593</v>
      </c>
      <c r="E17" s="16">
        <v>27.612449999999999</v>
      </c>
      <c r="F17" s="16">
        <v>4.1848000000000001</v>
      </c>
      <c r="G17" s="18">
        <v>1</v>
      </c>
      <c r="H17" s="16">
        <f t="shared" si="0"/>
        <v>46.82593</v>
      </c>
      <c r="I17" s="8"/>
    </row>
    <row r="18" spans="1:9" ht="42" customHeight="1">
      <c r="A18" s="19">
        <v>11</v>
      </c>
      <c r="B18" s="24" t="s">
        <v>18</v>
      </c>
      <c r="C18" s="24" t="s">
        <v>21</v>
      </c>
      <c r="D18" s="16">
        <v>83.067679999999996</v>
      </c>
      <c r="E18" s="16">
        <v>48.983600000000003</v>
      </c>
      <c r="F18" s="16">
        <v>7.4237200000000003</v>
      </c>
      <c r="G18" s="18">
        <v>1</v>
      </c>
      <c r="H18" s="16">
        <f t="shared" si="0"/>
        <v>83.067679999999996</v>
      </c>
      <c r="I18" s="8"/>
    </row>
    <row r="19" spans="1:9" ht="44.25" customHeight="1">
      <c r="A19" s="19">
        <v>12</v>
      </c>
      <c r="B19" s="24" t="s">
        <v>18</v>
      </c>
      <c r="C19" s="24" t="s">
        <v>22</v>
      </c>
      <c r="D19" s="16">
        <v>458.21422999999999</v>
      </c>
      <c r="E19" s="16">
        <v>289.78665999999998</v>
      </c>
      <c r="F19" s="16">
        <v>25.837250000000001</v>
      </c>
      <c r="G19" s="18">
        <v>1</v>
      </c>
      <c r="H19" s="16">
        <f t="shared" si="0"/>
        <v>458.21422999999999</v>
      </c>
      <c r="I19" s="8"/>
    </row>
    <row r="20" spans="1:9" ht="42.75" customHeight="1">
      <c r="A20" s="19">
        <v>13</v>
      </c>
      <c r="B20" s="24" t="s">
        <v>18</v>
      </c>
      <c r="C20" s="24" t="s">
        <v>23</v>
      </c>
      <c r="D20" s="16">
        <v>348.78134999999997</v>
      </c>
      <c r="E20" s="16">
        <v>221.51840000000001</v>
      </c>
      <c r="F20" s="16">
        <v>19.098479999999999</v>
      </c>
      <c r="G20" s="18">
        <v>1</v>
      </c>
      <c r="H20" s="16">
        <f t="shared" si="0"/>
        <v>348.78134999999997</v>
      </c>
      <c r="I20" s="8"/>
    </row>
    <row r="21" spans="1:9" ht="45" customHeight="1">
      <c r="A21" s="19">
        <v>14</v>
      </c>
      <c r="B21" s="24" t="s">
        <v>18</v>
      </c>
      <c r="C21" s="24" t="s">
        <v>24</v>
      </c>
      <c r="D21" s="16">
        <v>346.61284000000001</v>
      </c>
      <c r="E21" s="16">
        <v>221.19646</v>
      </c>
      <c r="F21" s="16">
        <v>18.1113</v>
      </c>
      <c r="G21" s="18">
        <v>1</v>
      </c>
      <c r="H21" s="16">
        <f t="shared" si="0"/>
        <v>346.61284000000001</v>
      </c>
      <c r="I21" s="8"/>
    </row>
    <row r="22" spans="1:9" ht="45" customHeight="1">
      <c r="A22" s="19">
        <v>15</v>
      </c>
      <c r="B22" s="24" t="s">
        <v>18</v>
      </c>
      <c r="C22" s="24" t="s">
        <v>25</v>
      </c>
      <c r="D22" s="16">
        <v>540.45015999999998</v>
      </c>
      <c r="E22" s="16">
        <v>339.01087000000001</v>
      </c>
      <c r="F22" s="34">
        <v>30.153600000000001</v>
      </c>
      <c r="G22" s="18">
        <v>1</v>
      </c>
      <c r="H22" s="16">
        <f>D22*G22</f>
        <v>540.45015999999998</v>
      </c>
      <c r="I22" s="8"/>
    </row>
    <row r="23" spans="1:9" ht="47.45" customHeight="1">
      <c r="A23" s="19">
        <v>16</v>
      </c>
      <c r="B23" s="20" t="s">
        <v>33</v>
      </c>
      <c r="C23" s="14" t="s">
        <v>34</v>
      </c>
      <c r="D23" s="16">
        <v>1641824</v>
      </c>
      <c r="E23" s="16">
        <v>1275213.5</v>
      </c>
      <c r="F23" s="16">
        <v>249255</v>
      </c>
      <c r="G23" s="15">
        <v>1</v>
      </c>
      <c r="H23" s="16">
        <f t="shared" ref="H23:H33" si="1">D23*G23</f>
        <v>1641824</v>
      </c>
      <c r="I23" s="8"/>
    </row>
    <row r="24" spans="1:9" ht="38.25">
      <c r="A24" s="19">
        <v>17</v>
      </c>
      <c r="B24" s="20" t="s">
        <v>36</v>
      </c>
      <c r="C24" s="14" t="s">
        <v>35</v>
      </c>
      <c r="D24" s="16">
        <v>1242829.75</v>
      </c>
      <c r="E24" s="16">
        <v>884769</v>
      </c>
      <c r="F24" s="16">
        <v>73793</v>
      </c>
      <c r="G24" s="15">
        <v>1</v>
      </c>
      <c r="H24" s="16">
        <f t="shared" si="1"/>
        <v>1242829.75</v>
      </c>
      <c r="I24" s="8"/>
    </row>
    <row r="25" spans="1:9" ht="57.6" customHeight="1">
      <c r="A25" s="19">
        <v>18</v>
      </c>
      <c r="B25" s="20" t="s">
        <v>36</v>
      </c>
      <c r="C25" s="14" t="s">
        <v>37</v>
      </c>
      <c r="D25" s="16">
        <v>3958353.3333299998</v>
      </c>
      <c r="E25" s="16">
        <v>3355073.3333299998</v>
      </c>
      <c r="F25" s="16">
        <v>270891.33332999999</v>
      </c>
      <c r="G25" s="15">
        <v>1</v>
      </c>
      <c r="H25" s="16">
        <f t="shared" si="1"/>
        <v>3958353.3333299998</v>
      </c>
      <c r="I25" s="8"/>
    </row>
    <row r="26" spans="1:9" ht="30" customHeight="1">
      <c r="A26" s="19">
        <v>19</v>
      </c>
      <c r="B26" s="20" t="s">
        <v>38</v>
      </c>
      <c r="C26" s="21" t="s">
        <v>39</v>
      </c>
      <c r="D26" s="16">
        <v>65474.848480000001</v>
      </c>
      <c r="E26" s="16">
        <v>31484.93939</v>
      </c>
      <c r="F26" s="16">
        <v>9415.4545500000004</v>
      </c>
      <c r="G26" s="15">
        <v>1</v>
      </c>
      <c r="H26" s="16">
        <f t="shared" si="1"/>
        <v>65474.848480000001</v>
      </c>
      <c r="I26" s="8"/>
    </row>
    <row r="27" spans="1:9" ht="63.75">
      <c r="A27" s="19">
        <v>20</v>
      </c>
      <c r="B27" s="20" t="s">
        <v>27</v>
      </c>
      <c r="C27" s="21"/>
      <c r="D27" s="16">
        <v>16.976748000000001</v>
      </c>
      <c r="E27" s="16">
        <v>6.9698700000000002</v>
      </c>
      <c r="F27" s="16">
        <v>1.84524</v>
      </c>
      <c r="G27" s="15">
        <v>1</v>
      </c>
      <c r="H27" s="16">
        <f t="shared" si="1"/>
        <v>16.976748000000001</v>
      </c>
      <c r="I27" s="8"/>
    </row>
    <row r="28" spans="1:9" ht="57.6" customHeight="1">
      <c r="A28" s="19">
        <v>21</v>
      </c>
      <c r="B28" s="20" t="s">
        <v>28</v>
      </c>
      <c r="C28" s="21"/>
      <c r="D28" s="16">
        <v>196.76215999999999</v>
      </c>
      <c r="E28" s="16">
        <v>153.09096</v>
      </c>
      <c r="F28" s="16">
        <v>20.93967</v>
      </c>
      <c r="G28" s="12">
        <v>1</v>
      </c>
      <c r="H28" s="9">
        <f t="shared" si="1"/>
        <v>196.76215999999999</v>
      </c>
      <c r="I28" s="8"/>
    </row>
    <row r="29" spans="1:9" ht="51">
      <c r="A29" s="19">
        <v>22</v>
      </c>
      <c r="B29" s="20" t="s">
        <v>40</v>
      </c>
      <c r="C29" s="21"/>
      <c r="D29" s="16">
        <v>44374.465120000001</v>
      </c>
      <c r="E29" s="16">
        <v>23779.302329999999</v>
      </c>
      <c r="F29" s="16">
        <v>14075.744189999999</v>
      </c>
      <c r="G29" s="15">
        <v>1</v>
      </c>
      <c r="H29" s="16">
        <f t="shared" si="1"/>
        <v>44374.465120000001</v>
      </c>
      <c r="I29" s="8"/>
    </row>
    <row r="30" spans="1:9" ht="56.25" customHeight="1">
      <c r="A30" s="19">
        <v>23</v>
      </c>
      <c r="B30" s="20" t="s">
        <v>41</v>
      </c>
      <c r="C30" s="21"/>
      <c r="D30" s="16">
        <v>204786.55</v>
      </c>
      <c r="E30" s="16">
        <v>87237.4</v>
      </c>
      <c r="F30" s="16">
        <v>34030.25</v>
      </c>
      <c r="G30" s="15">
        <v>1</v>
      </c>
      <c r="H30" s="16">
        <f t="shared" si="1"/>
        <v>204786.55</v>
      </c>
      <c r="I30" s="8"/>
    </row>
    <row r="31" spans="1:9" ht="32.450000000000003" customHeight="1">
      <c r="A31" s="19">
        <v>24</v>
      </c>
      <c r="B31" s="20" t="s">
        <v>43</v>
      </c>
      <c r="C31" s="14" t="s">
        <v>42</v>
      </c>
      <c r="D31" s="16">
        <v>64.200280000000006</v>
      </c>
      <c r="E31" s="16">
        <v>26.12124</v>
      </c>
      <c r="F31" s="16">
        <v>11.125500000000001</v>
      </c>
      <c r="G31" s="15">
        <v>1</v>
      </c>
      <c r="H31" s="16">
        <f t="shared" si="1"/>
        <v>64.200280000000006</v>
      </c>
      <c r="I31" s="8"/>
    </row>
    <row r="32" spans="1:9" ht="32.450000000000003" customHeight="1">
      <c r="A32" s="19">
        <v>25</v>
      </c>
      <c r="B32" s="20" t="s">
        <v>45</v>
      </c>
      <c r="C32" s="14" t="s">
        <v>44</v>
      </c>
      <c r="D32" s="16">
        <v>42.166670000000003</v>
      </c>
      <c r="E32" s="16"/>
      <c r="F32" s="16"/>
      <c r="G32" s="15">
        <v>1</v>
      </c>
      <c r="H32" s="16">
        <f t="shared" si="1"/>
        <v>42.166670000000003</v>
      </c>
      <c r="I32" s="8"/>
    </row>
    <row r="33" spans="1:9" ht="42" customHeight="1">
      <c r="A33" s="19">
        <v>26</v>
      </c>
      <c r="B33" s="20" t="s">
        <v>46</v>
      </c>
      <c r="C33" s="14" t="s">
        <v>47</v>
      </c>
      <c r="D33" s="16">
        <v>300</v>
      </c>
      <c r="E33" s="16"/>
      <c r="F33" s="16"/>
      <c r="G33" s="15">
        <v>1</v>
      </c>
      <c r="H33" s="16">
        <f t="shared" si="1"/>
        <v>300</v>
      </c>
      <c r="I33" s="8"/>
    </row>
    <row r="34" spans="1:9" ht="42.6" customHeight="1">
      <c r="A34" s="19">
        <v>27</v>
      </c>
      <c r="B34" s="22" t="s">
        <v>16</v>
      </c>
      <c r="C34" s="11" t="s">
        <v>13</v>
      </c>
      <c r="D34" s="16">
        <v>173970.125</v>
      </c>
      <c r="E34" s="16">
        <v>120955.1875</v>
      </c>
      <c r="F34" s="16">
        <v>20255.1875</v>
      </c>
      <c r="G34" s="12">
        <v>1</v>
      </c>
      <c r="H34" s="9">
        <f>D34*G34</f>
        <v>173970.125</v>
      </c>
      <c r="I34" s="8"/>
    </row>
    <row r="35" spans="1:9" ht="38.450000000000003" customHeight="1">
      <c r="A35" s="19">
        <v>28</v>
      </c>
      <c r="B35" s="23" t="s">
        <v>29</v>
      </c>
      <c r="C35" s="13"/>
      <c r="D35" s="16">
        <v>1154993.3333300001</v>
      </c>
      <c r="E35" s="16">
        <v>357236.66665999999</v>
      </c>
      <c r="F35" s="16">
        <v>133506</v>
      </c>
      <c r="G35" s="12">
        <v>1</v>
      </c>
      <c r="H35" s="9">
        <f>D35*G35</f>
        <v>1154993.3333300001</v>
      </c>
      <c r="I35" s="8"/>
    </row>
    <row r="36" spans="1:9" ht="31.5">
      <c r="A36" s="19">
        <v>29</v>
      </c>
      <c r="B36" s="28" t="s">
        <v>48</v>
      </c>
      <c r="C36" s="29" t="s">
        <v>49</v>
      </c>
      <c r="D36" s="35">
        <v>70.043520000000001</v>
      </c>
      <c r="E36" s="35">
        <v>41.30348</v>
      </c>
      <c r="F36" s="35">
        <v>6.25976</v>
      </c>
      <c r="G36" s="15">
        <v>1</v>
      </c>
      <c r="H36" s="16">
        <f>D36*G36</f>
        <v>70.043520000000001</v>
      </c>
    </row>
  </sheetData>
  <autoFilter ref="A6:H35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</autoFilter>
  <mergeCells count="2">
    <mergeCell ref="A6:H6"/>
    <mergeCell ref="F3:G3"/>
  </mergeCells>
  <phoneticPr fontId="9" type="noConversion"/>
  <pageMargins left="0.51181102362204722" right="0.51181102362204722" top="0.74803149606299213" bottom="0.74803149606299213" header="0.31496062992125984" footer="0.31496062992125984"/>
  <pageSetup paperSize="9" scale="80" orientation="landscape" horizontalDpi="180" verticalDpi="180" r:id="rId1"/>
  <rowBreaks count="2" manualBreakCount="2">
    <brk id="15" max="7" man="1"/>
    <brk id="28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9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9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2019-01-15T05:11:30Z</dcterms:modified>
</cp:coreProperties>
</file>